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66" i="1"/>
  <c r="H48" i="1"/>
  <c r="H45" i="1"/>
  <c r="H46" i="1"/>
  <c r="H53" i="1"/>
  <c r="H41" i="1"/>
  <c r="H57" i="1"/>
  <c r="H29" i="1"/>
  <c r="H18" i="1" l="1"/>
  <c r="H32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<sst xmlns="http://schemas.openxmlformats.org/spreadsheetml/2006/main" count="75" uniqueCount="49">
  <si>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</si>
  <si>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</si>
  <si>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</si>
  <si>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</si>
  <si>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</si>
  <si>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</si>
  <si>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</si>
  <si>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</si>
  <si>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</si>
  <si>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</si>
  <si>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</si>
  <si>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</si>
  <si>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</si>
  <si>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</si>
  <si>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</si>
  <si>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</si>
  <si>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</si>
  <si>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</si>
  <si>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</si>
  <si>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</si>
  <si>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</si>
  <si>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</si>
  <si>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</si>
  <si>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</si>
  <si>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</si>
  <si>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</si>
  <si>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</si>
  <si>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</si>
  <si>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</si>
  <si>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</si>
  <si>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27.12.2021.</t>
  </si>
  <si>
    <t xml:space="preserve">Dana 27.12.2021.godine Dom zdravlja Požarevac je izvršio plaćanje prema dobavljačima: </t>
  </si>
  <si>
    <t xml:space="preserve">Primljena i neutrošena participacija od 27.12.2021. </t>
  </si>
  <si>
    <t>Primljena i neutrošena participacija od 27.12.2021.</t>
  </si>
  <si>
    <t>JP Elektroprivreda-TE KO Kostolac</t>
  </si>
  <si>
    <t>Toplifikacija JP</t>
  </si>
  <si>
    <t>501-37777/2021</t>
  </si>
  <si>
    <t>4250-31-1374-1021</t>
  </si>
  <si>
    <t>4251-32-1374-1021</t>
  </si>
  <si>
    <t>Euromedicina</t>
  </si>
  <si>
    <t>Lavija</t>
  </si>
  <si>
    <t>Vicor</t>
  </si>
  <si>
    <t>21003096-002257</t>
  </si>
  <si>
    <t>21003097-002257</t>
  </si>
  <si>
    <t>1889/2021</t>
  </si>
  <si>
    <t>R21-12130</t>
  </si>
  <si>
    <t>R21-12129</t>
  </si>
  <si>
    <t>UKUPNO ENERGENTI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</si>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</sst>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4" zoomScaleNormal="100" workbookViewId="0">
      <selection activeCell="D72" sqref="D7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44557</v>
      </c>
      <c r="H12" s="14">
        <v>2632799.2200000002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44557</v>
      </c>
      <c r="H13" s="2">
        <f>H14+H30-H37-H51</f>
        <v>46250.229999999283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44557</v>
      </c>
      <c r="H14" s="3">
        <f>H15+H16+H17+H18+H19+H20+H21+H22+H23+H24+H25+H26+H27+H29+H28</f>
        <v>2044839.4399999992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-9111.1-1237105.98</f>
        <v>116075.70999999926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603909.6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479284.13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809820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</f>
        <v>35749.999999999985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44557</v>
      </c>
      <c r="H30" s="3">
        <f>H31+H32+H33+H34+H35+H36</f>
        <v>17050.999999999942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135083.33+135083.33-149724.79+135083.33-147556.67-6551.11+135083.33-151828.88+135083.33-153721.06+135083.33-124721.67+135083.33-129424.35+14773.33+135083.33-121115.78+160083-99971.73+160083-135976.87+160083-153115.23+110000-151884.42-143045.41</f>
        <v>17050.999999999942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44557</v>
      </c>
      <c r="H37" s="4">
        <f>SUM(H38:H50)</f>
        <v>1998588.96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22767.84+14580.49+68226.9</f>
        <v>105575.23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f>603909.6</f>
        <v>603909.6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f>479284.13</f>
        <v>479284.13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f>809820</f>
        <v>809820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44557</v>
      </c>
      <c r="H51" s="4">
        <f>SUM(H52:H56)</f>
        <v>17051.25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f>17051.25</f>
        <v>17051.25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44557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+0.5-26206.6+13935.55+9696.42+1956.52-25588.49+1903050+675810.24</f>
        <v>2586548.9899999993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2632799.2199999988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34</v>
      </c>
      <c r="C63" s="2">
        <v>28795.17</v>
      </c>
      <c r="D63" s="1" t="s">
        <v>36</v>
      </c>
    </row>
    <row r="64" spans="2:12" x14ac:dyDescent="0.25">
      <c r="B64" s="1" t="s">
        <v>35</v>
      </c>
      <c r="C64" s="2">
        <v>298611.7</v>
      </c>
      <c r="D64" s="1" t="s">
        <v>37</v>
      </c>
    </row>
    <row r="65" spans="2:4" x14ac:dyDescent="0.25">
      <c r="B65" s="1" t="s">
        <v>35</v>
      </c>
      <c r="C65" s="2">
        <v>151877.26</v>
      </c>
      <c r="D65" s="1" t="s">
        <v>38</v>
      </c>
    </row>
    <row r="66" spans="2:4" x14ac:dyDescent="0.25">
      <c r="B66" s="51" t="s">
        <v>47</v>
      </c>
      <c r="C66" s="6">
        <f>SUM(C63:C65)</f>
        <v>479284.13</v>
      </c>
      <c r="D66" s="1"/>
    </row>
    <row r="67" spans="2:4" x14ac:dyDescent="0.25">
      <c r="B67" s="52" t="s">
        <v>39</v>
      </c>
      <c r="C67" s="9">
        <v>367200</v>
      </c>
      <c r="D67" s="52" t="s">
        <v>42</v>
      </c>
    </row>
    <row r="68" spans="2:4" x14ac:dyDescent="0.25">
      <c r="B68" s="52" t="s">
        <v>39</v>
      </c>
      <c r="C68" s="9">
        <v>45140.4</v>
      </c>
      <c r="D68" s="52" t="s">
        <v>43</v>
      </c>
    </row>
    <row r="69" spans="2:4" x14ac:dyDescent="0.25">
      <c r="B69" s="52" t="s">
        <v>40</v>
      </c>
      <c r="C69" s="9">
        <v>10512</v>
      </c>
      <c r="D69" s="52" t="s">
        <v>44</v>
      </c>
    </row>
    <row r="70" spans="2:4" x14ac:dyDescent="0.25">
      <c r="B70" s="52" t="s">
        <v>41</v>
      </c>
      <c r="C70" s="9">
        <v>7257.6</v>
      </c>
      <c r="D70" s="52" t="s">
        <v>45</v>
      </c>
    </row>
    <row r="71" spans="2:4" x14ac:dyDescent="0.25">
      <c r="B71" s="52" t="s">
        <v>41</v>
      </c>
      <c r="C71" s="9">
        <v>173799.6</v>
      </c>
      <c r="D71" s="52" t="s">
        <v>46</v>
      </c>
    </row>
    <row r="72" spans="2:4" x14ac:dyDescent="0.25">
      <c r="B72" s="53" t="s">
        <v>48</v>
      </c>
      <c r="C72" s="6">
        <f>SUM(C67:C71)</f>
        <v>603909.6</v>
      </c>
      <c r="D72" s="1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2021-12-29T08:27:07Z</dcterms:modified>
  <cp:category/>
  <cp:contentStatus/>
</cp:coreProperties>
</file>